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imuladorProjeçãoFinanceira" sheetId="1" r:id="rId1"/>
  </sheets>
  <definedNames>
    <definedName name="AM">'SimuladorProjeçãoFinanceira'!#REF!</definedName>
    <definedName name="APORTE_MENSAL">'SimuladorProjeçãoFinanceira'!$D$12</definedName>
    <definedName name="INFLACAO">'SimuladorProjeçãoFinanceira'!$D$15</definedName>
    <definedName name="IR">'SimuladorProjeçãoFinanceira'!$F$15</definedName>
    <definedName name="JM">'SimuladorProjeçãoFinanceira'!#REF!</definedName>
    <definedName name="JUROS">'SimuladorProjeçãoFinanceira'!$B$15</definedName>
    <definedName name="JUROS_REAIS">'SimuladorProjeçãoFinanceira'!$B$21</definedName>
    <definedName name="MI">'SimuladorProjeçãoFinanceira'!#REF!</definedName>
    <definedName name="MONTANTE_INICIAL">'SimuladorProjeçãoFinanceira'!$B$12</definedName>
    <definedName name="PRAZO">'SimuladorProjeçãoFinanceira'!$F$12</definedName>
    <definedName name="RENDIMENTO_MENSAL">'SimuladorProjeçãoFinanceira'!$D$21</definedName>
    <definedName name="TOTAL">'SimuladorProjeçãoFinanceira'!$D$21</definedName>
  </definedNames>
  <calcPr fullCalcOnLoad="1"/>
</workbook>
</file>

<file path=xl/sharedStrings.xml><?xml version="1.0" encoding="utf-8"?>
<sst xmlns="http://schemas.openxmlformats.org/spreadsheetml/2006/main" count="15" uniqueCount="15">
  <si>
    <t>Montante Inicial (R$)</t>
  </si>
  <si>
    <t>Aporte Mensal (R$)</t>
  </si>
  <si>
    <t>Imposto de Renda</t>
  </si>
  <si>
    <t>Juros Reais</t>
  </si>
  <si>
    <t>Poupança Formada</t>
  </si>
  <si>
    <t>Renda Mensal</t>
  </si>
  <si>
    <t>Alterar apenas os campos em azul.</t>
  </si>
  <si>
    <t>http://www.queroficarrico.com</t>
  </si>
  <si>
    <t>Simulador de Projeção Financeira</t>
  </si>
  <si>
    <t>Idade Aposentadoria</t>
  </si>
  <si>
    <t>Idade Limite</t>
  </si>
  <si>
    <t>Tempo de contribuição (meses)</t>
  </si>
  <si>
    <t>Taxa de Juros (% a.a.)</t>
  </si>
  <si>
    <t>Inflação Anual (% a.a.)</t>
  </si>
  <si>
    <t>Rendimento Mensal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</si>
</sst>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"/>
    <numFmt numFmtId="173" formatCode="mmmm\-yy"/>
    <numFmt numFmtId="174" formatCode="d/m"/>
    <numFmt numFmtId="175" formatCode="mmm\-yy"/>
    <numFmt numFmtId="176" formatCode="dd/mm/yy"/>
    <numFmt numFmtId="177" formatCode="mmmm/yy"/>
    <numFmt numFmtId="178" formatCode="mmmm/yyyy"/>
    <numFmt numFmtId="179" formatCode="[$-416]dddd\,\ d&quot; de &quot;mmmm&quot; de &quot;yyyy"/>
  </numFmts>
  <fonts count="25">
    <font>
      <sz val="10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172" fontId="0" fillId="11" borderId="0" xfId="0" applyNumberFormat="1" applyFill="1" applyBorder="1" applyAlignment="1">
      <alignment horizontal="center"/>
    </xf>
    <xf numFmtId="10" fontId="0" fillId="11" borderId="0" xfId="0" applyNumberFormat="1" applyFill="1" applyBorder="1" applyAlignment="1">
      <alignment horizontal="center"/>
    </xf>
    <xf numFmtId="0" fontId="1" fillId="11" borderId="0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10" fontId="21" fillId="16" borderId="13" xfId="0" applyNumberFormat="1" applyFont="1" applyFill="1" applyBorder="1" applyAlignment="1">
      <alignment horizontal="center"/>
    </xf>
    <xf numFmtId="172" fontId="21" fillId="16" borderId="13" xfId="0" applyNumberFormat="1" applyFont="1" applyFill="1" applyBorder="1" applyAlignment="1">
      <alignment horizontal="center"/>
    </xf>
    <xf numFmtId="172" fontId="24" fillId="16" borderId="11" xfId="0" applyNumberFormat="1" applyFont="1" applyFill="1" applyBorder="1" applyAlignment="1" applyProtection="1">
      <alignment horizontal="center"/>
      <protection locked="0"/>
    </xf>
    <xf numFmtId="172" fontId="24" fillId="16" borderId="13" xfId="0" applyNumberFormat="1" applyFont="1" applyFill="1" applyBorder="1" applyAlignment="1" applyProtection="1">
      <alignment horizontal="center"/>
      <protection locked="0"/>
    </xf>
    <xf numFmtId="3" fontId="24" fillId="16" borderId="13" xfId="0" applyNumberFormat="1" applyFont="1" applyFill="1" applyBorder="1" applyAlignment="1" applyProtection="1">
      <alignment horizontal="center"/>
      <protection locked="0"/>
    </xf>
    <xf numFmtId="10" fontId="24" fillId="16" borderId="13" xfId="0" applyNumberFormat="1" applyFont="1" applyFill="1" applyBorder="1" applyAlignment="1" applyProtection="1">
      <alignment horizontal="center"/>
      <protection locked="0"/>
    </xf>
    <xf numFmtId="10" fontId="24" fillId="16" borderId="14" xfId="0" applyNumberFormat="1" applyFont="1" applyFill="1" applyBorder="1" applyAlignment="1" applyProtection="1">
      <alignment horizontal="center"/>
      <protection locked="0"/>
    </xf>
    <xf numFmtId="0" fontId="22" fillId="24" borderId="0" xfId="0" applyFont="1" applyFill="1" applyAlignment="1">
      <alignment horizontal="center" vertical="center" wrapText="1"/>
    </xf>
    <xf numFmtId="0" fontId="23" fillId="24" borderId="0" xfId="44" applyFont="1" applyFill="1" applyAlignment="1" applyProtection="1">
      <alignment horizontal="center"/>
      <protection/>
    </xf>
    <xf numFmtId="0" fontId="23" fillId="24" borderId="0" xfId="0" applyFont="1" applyFill="1" applyAlignment="1">
      <alignment horizontal="center"/>
    </xf>
    <xf numFmtId="172" fontId="24" fillId="11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" fontId="24" fillId="16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66675</xdr:rowOff>
    </xdr:from>
    <xdr:to>
      <xdr:col>3</xdr:col>
      <xdr:colOff>304800</xdr:colOff>
      <xdr:row>10</xdr:row>
      <xdr:rowOff>9525</xdr:rowOff>
    </xdr:to>
    <xdr:grpSp>
      <xdr:nvGrpSpPr>
        <xdr:cNvPr id="1" name="Grupo 4"/>
        <xdr:cNvGrpSpPr>
          <a:grpSpLocks/>
        </xdr:cNvGrpSpPr>
      </xdr:nvGrpSpPr>
      <xdr:grpSpPr>
        <a:xfrm>
          <a:off x="247650" y="66675"/>
          <a:ext cx="1962150" cy="2295525"/>
          <a:chOff x="1219200" y="57150"/>
          <a:chExt cx="1809750" cy="1277683"/>
        </a:xfrm>
        <a:solidFill>
          <a:srgbClr val="FFFFFF"/>
        </a:solidFill>
      </xdr:grpSpPr>
      <xdr:sp>
        <xdr:nvSpPr>
          <xdr:cNvPr id="2" name="Retângulo 5"/>
          <xdr:cNvSpPr>
            <a:spLocks/>
          </xdr:cNvSpPr>
        </xdr:nvSpPr>
        <xdr:spPr>
          <a:xfrm rot="21239503">
            <a:off x="1448586" y="261260"/>
            <a:ext cx="1288994" cy="793761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Imagem 6" descr="QueroFicarRico.jpg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219200" y="57150"/>
            <a:ext cx="1809750" cy="12776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eroficarrico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B12" sqref="B12"/>
    </sheetView>
  </sheetViews>
  <sheetFormatPr defaultColWidth="0" defaultRowHeight="12.75" zeroHeight="1"/>
  <cols>
    <col min="1" max="1" width="5.140625" style="0" customWidth="1"/>
    <col min="2" max="2" width="21.421875" style="0" bestFit="1" customWidth="1"/>
    <col min="3" max="3" width="2.00390625" style="0" customWidth="1"/>
    <col min="4" max="4" width="21.7109375" style="0" bestFit="1" customWidth="1"/>
    <col min="5" max="5" width="2.421875" style="0" customWidth="1"/>
    <col min="6" max="6" width="30.140625" style="0" customWidth="1"/>
    <col min="7" max="7" width="1.8515625" style="0" hidden="1" customWidth="1"/>
    <col min="8" max="8" width="5.00390625" style="0" customWidth="1"/>
    <col min="9" max="16384" width="9.140625" customWidth="1"/>
  </cols>
  <sheetData>
    <row r="1" s="2" customFormat="1" ht="12.75"/>
    <row r="2" spans="1:8" ht="12.75">
      <c r="A2" s="2"/>
      <c r="B2" s="6"/>
      <c r="C2" s="6"/>
      <c r="D2" s="6"/>
      <c r="E2" s="6"/>
      <c r="F2" s="6"/>
      <c r="G2" s="6"/>
      <c r="H2" s="2"/>
    </row>
    <row r="3" spans="1:8" ht="12.75">
      <c r="A3" s="2"/>
      <c r="B3" s="6"/>
      <c r="C3" s="6"/>
      <c r="D3" s="6"/>
      <c r="E3" s="6"/>
      <c r="F3" s="6"/>
      <c r="G3" s="6"/>
      <c r="H3" s="2"/>
    </row>
    <row r="4" spans="1:8" ht="15.75" customHeight="1">
      <c r="A4" s="2"/>
      <c r="B4" s="6"/>
      <c r="C4" s="6"/>
      <c r="D4" s="16" t="s">
        <v>8</v>
      </c>
      <c r="E4" s="16"/>
      <c r="F4" s="16"/>
      <c r="G4" s="16"/>
      <c r="H4" s="2"/>
    </row>
    <row r="5" spans="1:8" ht="26.25">
      <c r="A5" s="2"/>
      <c r="B5" s="6"/>
      <c r="C5" s="6"/>
      <c r="D5" s="16"/>
      <c r="E5" s="16"/>
      <c r="F5" s="16"/>
      <c r="G5" s="16"/>
      <c r="H5" s="2"/>
    </row>
    <row r="6" spans="1:8" ht="26.25">
      <c r="A6" s="2"/>
      <c r="B6" s="6"/>
      <c r="C6" s="6"/>
      <c r="D6" s="16"/>
      <c r="E6" s="16"/>
      <c r="F6" s="16"/>
      <c r="G6" s="16"/>
      <c r="H6" s="2"/>
    </row>
    <row r="7" spans="1:8" ht="26.25">
      <c r="A7" s="2"/>
      <c r="B7" s="6"/>
      <c r="C7" s="6"/>
      <c r="D7" s="16"/>
      <c r="E7" s="16"/>
      <c r="F7" s="16"/>
      <c r="G7" s="16"/>
      <c r="H7" s="2"/>
    </row>
    <row r="8" spans="1:8" ht="26.25">
      <c r="A8" s="2"/>
      <c r="B8" s="6"/>
      <c r="C8" s="6"/>
      <c r="D8" s="16"/>
      <c r="E8" s="16"/>
      <c r="F8" s="16"/>
      <c r="G8" s="16"/>
      <c r="H8" s="2"/>
    </row>
    <row r="9" spans="1:8" ht="12.75">
      <c r="A9" s="2"/>
      <c r="B9" s="6"/>
      <c r="C9" s="6"/>
      <c r="D9" s="17" t="s">
        <v>7</v>
      </c>
      <c r="E9" s="18"/>
      <c r="F9" s="18"/>
      <c r="G9" s="18"/>
      <c r="H9" s="2"/>
    </row>
    <row r="10" spans="1:8" ht="13.5" thickBot="1">
      <c r="A10" s="2"/>
      <c r="B10" s="2"/>
      <c r="C10" s="2"/>
      <c r="D10" s="2"/>
      <c r="E10" s="2"/>
      <c r="F10" s="2"/>
      <c r="G10" s="2"/>
      <c r="H10" s="2"/>
    </row>
    <row r="11" spans="1:8" ht="13.5" thickBot="1">
      <c r="A11" s="2"/>
      <c r="B11" s="7" t="s">
        <v>0</v>
      </c>
      <c r="C11" s="5"/>
      <c r="D11" s="1" t="s">
        <v>1</v>
      </c>
      <c r="E11" s="5"/>
      <c r="F11" s="1" t="s">
        <v>11</v>
      </c>
      <c r="G11" s="2"/>
      <c r="H11" s="2"/>
    </row>
    <row r="12" spans="1:8" ht="13.5" thickBot="1">
      <c r="A12" s="2"/>
      <c r="B12" s="11">
        <v>10000</v>
      </c>
      <c r="C12" s="3"/>
      <c r="D12" s="12">
        <v>500</v>
      </c>
      <c r="E12" s="3"/>
      <c r="F12" s="13">
        <v>420</v>
      </c>
      <c r="G12" s="2"/>
      <c r="H12" s="2"/>
    </row>
    <row r="13" spans="1:8" ht="13.5" thickBot="1">
      <c r="A13" s="2"/>
      <c r="B13" s="3"/>
      <c r="C13" s="3"/>
      <c r="D13" s="3"/>
      <c r="E13" s="3"/>
      <c r="F13" s="4"/>
      <c r="G13" s="2"/>
      <c r="H13" s="2"/>
    </row>
    <row r="14" spans="1:8" ht="12.75">
      <c r="A14" s="2"/>
      <c r="B14" s="1" t="s">
        <v>12</v>
      </c>
      <c r="C14" s="3"/>
      <c r="D14" s="8" t="s">
        <v>13</v>
      </c>
      <c r="E14" s="3"/>
      <c r="F14" s="1" t="s">
        <v>2</v>
      </c>
      <c r="G14" s="2"/>
      <c r="H14" s="2"/>
    </row>
    <row r="15" spans="1:8" ht="13.5" thickBot="1">
      <c r="A15" s="2"/>
      <c r="B15" s="14">
        <v>0.12</v>
      </c>
      <c r="C15" s="3"/>
      <c r="D15" s="15">
        <v>0.045</v>
      </c>
      <c r="E15" s="3"/>
      <c r="F15" s="14">
        <v>0.15</v>
      </c>
      <c r="G15" s="2"/>
      <c r="H15" s="2"/>
    </row>
    <row r="16" spans="1:8" ht="13.5" thickBot="1">
      <c r="A16" s="2"/>
      <c r="B16" s="3"/>
      <c r="C16" s="3"/>
      <c r="D16" s="3"/>
      <c r="E16" s="3"/>
      <c r="F16" s="4"/>
      <c r="G16" s="2"/>
      <c r="H16" s="2"/>
    </row>
    <row r="17" spans="1:8" ht="12.75">
      <c r="A17" s="2"/>
      <c r="B17" s="1" t="s">
        <v>9</v>
      </c>
      <c r="C17" s="3"/>
      <c r="D17" s="1" t="s">
        <v>10</v>
      </c>
      <c r="E17" s="3"/>
      <c r="F17" s="1" t="s">
        <v>3</v>
      </c>
      <c r="G17" s="2"/>
      <c r="H17" s="2"/>
    </row>
    <row r="18" spans="1:8" ht="13.5" thickBot="1">
      <c r="A18" s="2"/>
      <c r="B18" s="21">
        <v>65</v>
      </c>
      <c r="C18" s="3"/>
      <c r="D18" s="21">
        <v>85</v>
      </c>
      <c r="E18" s="3"/>
      <c r="F18" s="9">
        <f>((((JUROS+1)^(1/12)-1)*(1-IR))+1/((INFLACAO+1)^(1/12)))-1</f>
        <v>0.004404119374334936</v>
      </c>
      <c r="G18" s="2"/>
      <c r="H18" s="2"/>
    </row>
    <row r="19" spans="1:8" ht="13.5" thickBot="1">
      <c r="A19" s="2"/>
      <c r="B19" s="3"/>
      <c r="C19" s="3"/>
      <c r="D19" s="3"/>
      <c r="E19" s="3"/>
      <c r="F19" s="4"/>
      <c r="G19" s="2"/>
      <c r="H19" s="2"/>
    </row>
    <row r="20" spans="1:8" ht="12.75">
      <c r="A20" s="2"/>
      <c r="B20" s="1" t="s">
        <v>4</v>
      </c>
      <c r="C20" s="3"/>
      <c r="D20" s="1" t="s">
        <v>14</v>
      </c>
      <c r="E20" s="3"/>
      <c r="F20" s="1" t="s">
        <v>5</v>
      </c>
      <c r="G20" s="2"/>
      <c r="H20" s="2"/>
    </row>
    <row r="21" spans="1:8" ht="13.5" thickBot="1">
      <c r="A21" s="2"/>
      <c r="B21" s="10">
        <f>-FV(F18,PRAZO,APORTE_MENSAL,MONTANTE_INICIAL)</f>
        <v>668703.5782284543</v>
      </c>
      <c r="C21" s="3"/>
      <c r="D21" s="10">
        <f>B21*F18</f>
        <v>2945.0503845630333</v>
      </c>
      <c r="E21" s="3"/>
      <c r="F21" s="10">
        <f>ABS(PMT(F18,(D18-B18)*12,B21,0))</f>
        <v>4519.083765350315</v>
      </c>
      <c r="G21" s="2"/>
      <c r="H21" s="2"/>
    </row>
    <row r="22" spans="1:8" ht="12.75">
      <c r="A22" s="2"/>
      <c r="B22" s="3"/>
      <c r="C22" s="3"/>
      <c r="D22" s="3"/>
      <c r="E22" s="3"/>
      <c r="F22" s="4"/>
      <c r="G22" s="2"/>
      <c r="H22" s="2"/>
    </row>
    <row r="23" spans="1:8" ht="12.75">
      <c r="A23" s="2"/>
      <c r="B23" s="19" t="s">
        <v>6</v>
      </c>
      <c r="C23" s="20"/>
      <c r="D23" s="20"/>
      <c r="E23" s="20"/>
      <c r="F23" s="20"/>
      <c r="G23" s="2"/>
      <c r="H23" s="2"/>
    </row>
    <row r="24" spans="1:8" ht="12.75">
      <c r="A24" s="2"/>
      <c r="B24" s="3"/>
      <c r="C24" s="3"/>
      <c r="D24" s="3"/>
      <c r="E24" s="3"/>
      <c r="F24" s="4"/>
      <c r="G24" s="2"/>
      <c r="H24" s="2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</sheetData>
  <sheetProtection password="A2BC" sheet="1" objects="1" scenarios="1"/>
  <mergeCells count="3">
    <mergeCell ref="D4:G8"/>
    <mergeCell ref="D9:G9"/>
    <mergeCell ref="B23:F23"/>
  </mergeCells>
  <hyperlinks>
    <hyperlink ref="D9" r:id="rId1" display="http://www.queroficarrico.net"/>
  </hyperlinks>
  <printOptions/>
  <pageMargins left="0.75" right="0.75" top="1" bottom="1" header="0.492125985" footer="0.49212598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rafael.correia</dc:creator>
  <cp:keywords/>
  <dc:description/>
  <cp:lastModifiedBy>Rafael Seabra</cp:lastModifiedBy>
  <cp:lastPrinted>2008-07-10T21:46:35Z</cp:lastPrinted>
  <dcterms:created xsi:type="dcterms:W3CDTF">2008-07-03T12:58:03Z</dcterms:created>
  <dcterms:modified xsi:type="dcterms:W3CDTF">2010-10-27T14:59:22Z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